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50" yWindow="1530" windowWidth="21240" windowHeight="1348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81" l="1"/>
  <c r="J119"/>
  <c r="G119"/>
  <c r="L119"/>
  <c r="I119"/>
  <c r="I100"/>
  <c r="L100"/>
  <c r="G100"/>
  <c r="G81"/>
  <c r="H81"/>
  <c r="L81"/>
  <c r="I81"/>
  <c r="F81"/>
  <c r="L62"/>
  <c r="I62"/>
  <c r="H62"/>
  <c r="G62"/>
  <c r="J62"/>
  <c r="F62"/>
  <c r="L43"/>
  <c r="I43"/>
  <c r="G43"/>
  <c r="H43"/>
  <c r="J43"/>
  <c r="F43"/>
  <c r="L24"/>
  <c r="J24"/>
  <c r="I24"/>
  <c r="H24"/>
  <c r="G24"/>
  <c r="F24"/>
  <c r="F196" l="1"/>
  <c r="H196"/>
  <c r="G196"/>
  <c r="L196"/>
  <c r="I196"/>
  <c r="J196"/>
</calcChain>
</file>

<file path=xl/sharedStrings.xml><?xml version="1.0" encoding="utf-8"?>
<sst xmlns="http://schemas.openxmlformats.org/spreadsheetml/2006/main" count="216" uniqueCount="65">
  <si>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</si>
  <si>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</si>
  <si>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</si>
  <si>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</si>
  <si>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</si>
  <si>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</si>
  <si>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</si>
  <si>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</si>
  <si>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</si>
  <si>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</si>
  <si>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</si>
  <si>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</si>
  <si>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</si>
  <si>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</si>
  <si>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</si>
  <si>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</si>
  <si>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</si>
  <si>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</si>
  <si>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</si>
  <si>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</si>
  <si>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</si>
  <si>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</si>
  <si>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</si>
  <si>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</si>
  <si>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</si>
  <si>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</si>
  <si>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</si>
  <si>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</si>
  <si>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</si>
  <si>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</si>
  <si>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</si>
  <si>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</si>
  <si>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</si>
  <si>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</si>
  <si>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</si>
  <si>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</si>
  <si>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</si>
  <si>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</si>
  <si>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</si>
  <si>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овощной с зеленым горошком</t>
  </si>
  <si>
    <t xml:space="preserve">Чай сладкий </t>
  </si>
  <si>
    <t>Яблоко</t>
  </si>
  <si>
    <t>Хинкал на мясном бульоне</t>
  </si>
  <si>
    <t xml:space="preserve">Яйцо вареное </t>
  </si>
  <si>
    <t xml:space="preserve">Печенье </t>
  </si>
  <si>
    <t xml:space="preserve">с маслом </t>
  </si>
  <si>
    <t xml:space="preserve">Салат овощной с зеленым горошком </t>
  </si>
  <si>
    <t>Плов с куриным мясом</t>
  </si>
  <si>
    <t>Пряники</t>
  </si>
  <si>
    <t xml:space="preserve">с повидлой фруктовой </t>
  </si>
  <si>
    <t xml:space="preserve">Сок натуральный </t>
  </si>
  <si>
    <t xml:space="preserve">Салат винегрет </t>
  </si>
  <si>
    <t xml:space="preserve">Суп гороховый на говяжьем бульоне </t>
  </si>
  <si>
    <t xml:space="preserve">Гречка отварная на сливочном масле </t>
  </si>
  <si>
    <t xml:space="preserve">Гуляш из отварной говядины </t>
  </si>
  <si>
    <t xml:space="preserve">Пюре картофельное с  гуляшем из мяса </t>
  </si>
  <si>
    <t xml:space="preserve">Пирожное бисквитное </t>
  </si>
  <si>
    <t xml:space="preserve">Суп вермишелевый молочный </t>
  </si>
  <si>
    <t>Гречневая каша с гуляшем из отварного мяса</t>
  </si>
  <si>
    <t xml:space="preserve">Пирожное </t>
  </si>
  <si>
    <t>Вермишель отварная с гуляшем из курицы</t>
  </si>
  <si>
    <t>Соус куриный</t>
  </si>
  <si>
    <t>Сок натуральный</t>
  </si>
  <si>
    <t xml:space="preserve">Яблоки </t>
  </si>
  <si>
    <t xml:space="preserve"> с маслом сливочным и повидлом  фруктовым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</si>
</sst>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57" sqref="E5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2</v>
      </c>
      <c r="I14" s="43">
        <v>5</v>
      </c>
      <c r="J14" s="43">
        <v>46</v>
      </c>
      <c r="K14" s="44"/>
      <c r="L14" s="43">
        <v>9.6</v>
      </c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7</v>
      </c>
      <c r="H15" s="43">
        <v>5</v>
      </c>
      <c r="I15" s="43">
        <v>20</v>
      </c>
      <c r="J15" s="43">
        <v>174</v>
      </c>
      <c r="K15" s="44"/>
      <c r="L15" s="43">
        <v>18.399999999999999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130</v>
      </c>
      <c r="G16" s="43"/>
      <c r="H16" s="43"/>
      <c r="I16" s="43"/>
      <c r="J16" s="43"/>
      <c r="K16" s="44"/>
      <c r="L16" s="43">
        <v>16.93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2</v>
      </c>
      <c r="H18" s="43">
        <v>0</v>
      </c>
      <c r="I18" s="43">
        <v>18</v>
      </c>
      <c r="J18" s="43"/>
      <c r="K18" s="44"/>
      <c r="L18" s="43">
        <v>2.25</v>
      </c>
    </row>
    <row r="19" spans="1:12" ht="15">
      <c r="A19" s="23"/>
      <c r="B19" s="15"/>
      <c r="C19" s="11"/>
      <c r="D19" s="7" t="s">
        <v>31</v>
      </c>
      <c r="E19" s="42"/>
      <c r="F19" s="43">
        <v>70</v>
      </c>
      <c r="G19" s="43">
        <v>5</v>
      </c>
      <c r="H19" s="43">
        <v>1</v>
      </c>
      <c r="I19" s="43">
        <v>26</v>
      </c>
      <c r="J19" s="43">
        <v>141</v>
      </c>
      <c r="K19" s="44"/>
      <c r="L19" s="43">
        <v>4.0999999999999996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60</v>
      </c>
      <c r="G21" s="43">
        <v>2</v>
      </c>
      <c r="H21" s="43">
        <v>6</v>
      </c>
      <c r="I21" s="43">
        <v>30</v>
      </c>
      <c r="J21" s="43">
        <v>90</v>
      </c>
      <c r="K21" s="44"/>
      <c r="L21" s="43">
        <v>13</v>
      </c>
    </row>
    <row r="22" spans="1:12" ht="15">
      <c r="A22" s="23"/>
      <c r="B22" s="15"/>
      <c r="C22" s="11"/>
      <c r="D22" s="6"/>
      <c r="E22" s="42" t="s">
        <v>41</v>
      </c>
      <c r="F22" s="43">
        <v>100</v>
      </c>
      <c r="G22" s="43">
        <v>2</v>
      </c>
      <c r="H22" s="43">
        <v>0</v>
      </c>
      <c r="I22" s="43">
        <v>18</v>
      </c>
      <c r="J22" s="43">
        <v>80</v>
      </c>
      <c r="K22" s="44"/>
      <c r="L22" s="43">
        <v>7.72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19</v>
      </c>
      <c r="H23" s="19">
        <f t="shared" si="2"/>
        <v>14</v>
      </c>
      <c r="I23" s="19">
        <f t="shared" si="2"/>
        <v>117</v>
      </c>
      <c r="J23" s="19">
        <f t="shared" si="2"/>
        <v>531</v>
      </c>
      <c r="K23" s="25"/>
      <c r="L23" s="19">
        <f t="shared" ref="L23" si="3">SUM(L14:L22)</f>
        <v>72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820</v>
      </c>
      <c r="G24" s="32">
        <f t="shared" ref="G24:J24" si="4">G13+G23</f>
        <v>19</v>
      </c>
      <c r="H24" s="32">
        <f t="shared" si="4"/>
        <v>14</v>
      </c>
      <c r="I24" s="32">
        <f t="shared" si="4"/>
        <v>117</v>
      </c>
      <c r="J24" s="32">
        <f t="shared" si="4"/>
        <v>531</v>
      </c>
      <c r="K24" s="32"/>
      <c r="L24" s="32">
        <f t="shared" ref="L24" si="5">L13+L23</f>
        <v>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42</v>
      </c>
      <c r="F34" s="43">
        <v>200</v>
      </c>
      <c r="G34" s="43">
        <v>15</v>
      </c>
      <c r="H34" s="43">
        <v>10</v>
      </c>
      <c r="I34" s="43">
        <v>30</v>
      </c>
      <c r="J34" s="43">
        <v>228</v>
      </c>
      <c r="K34" s="44"/>
      <c r="L34" s="43">
        <v>4.29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7</v>
      </c>
      <c r="H35" s="43">
        <v>5</v>
      </c>
      <c r="I35" s="43">
        <v>20</v>
      </c>
      <c r="J35" s="43">
        <v>174</v>
      </c>
      <c r="K35" s="44"/>
      <c r="L35" s="43">
        <v>41.96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>
        <v>70</v>
      </c>
      <c r="G38" s="43">
        <v>5</v>
      </c>
      <c r="H38" s="43">
        <v>1</v>
      </c>
      <c r="I38" s="43">
        <v>26</v>
      </c>
      <c r="J38" s="43">
        <v>141</v>
      </c>
      <c r="K38" s="44"/>
      <c r="L38" s="43">
        <v>4.2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62</v>
      </c>
      <c r="F40" s="43">
        <v>200</v>
      </c>
      <c r="G40" s="43">
        <v>2</v>
      </c>
      <c r="H40" s="43">
        <v>0</v>
      </c>
      <c r="I40" s="43">
        <v>18</v>
      </c>
      <c r="J40" s="43">
        <v>80</v>
      </c>
      <c r="K40" s="44"/>
      <c r="L40" s="43">
        <v>14.7</v>
      </c>
    </row>
    <row r="41" spans="1:12" ht="15">
      <c r="A41" s="14"/>
      <c r="B41" s="15"/>
      <c r="C41" s="11"/>
      <c r="D41" s="6"/>
      <c r="E41" s="42" t="s">
        <v>63</v>
      </c>
      <c r="F41" s="43">
        <v>70</v>
      </c>
      <c r="G41" s="43">
        <v>2</v>
      </c>
      <c r="H41" s="43">
        <v>0</v>
      </c>
      <c r="I41" s="43">
        <v>18</v>
      </c>
      <c r="J41" s="43">
        <v>80</v>
      </c>
      <c r="K41" s="44"/>
      <c r="L41" s="43">
        <v>6.86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</v>
      </c>
      <c r="H42" s="19">
        <f t="shared" ref="H42" si="11">SUM(H33:H41)</f>
        <v>16</v>
      </c>
      <c r="I42" s="19">
        <f t="shared" ref="I42" si="12">SUM(I33:I41)</f>
        <v>112</v>
      </c>
      <c r="J42" s="19">
        <f t="shared" ref="J42:L42" si="13">SUM(J33:J41)</f>
        <v>703</v>
      </c>
      <c r="K42" s="25"/>
      <c r="L42" s="19">
        <f t="shared" si="13"/>
        <v>72.010000000000005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740</v>
      </c>
      <c r="G43" s="32">
        <f t="shared" ref="G43" si="14">G32+G42</f>
        <v>31</v>
      </c>
      <c r="H43" s="32">
        <f t="shared" ref="H43" si="15">H32+H42</f>
        <v>16</v>
      </c>
      <c r="I43" s="32">
        <f t="shared" ref="I43" si="16">I32+I42</f>
        <v>112</v>
      </c>
      <c r="J43" s="32">
        <f t="shared" ref="J43:L43" si="17">J32+J42</f>
        <v>703</v>
      </c>
      <c r="K43" s="32"/>
      <c r="L43" s="32">
        <f t="shared" si="17"/>
        <v>72.010000000000005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7</v>
      </c>
      <c r="I52" s="43">
        <v>5</v>
      </c>
      <c r="J52" s="43">
        <v>70</v>
      </c>
      <c r="K52" s="44"/>
      <c r="L52" s="43">
        <v>6.14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180</v>
      </c>
      <c r="G53" s="43">
        <v>5</v>
      </c>
      <c r="H53" s="43">
        <v>4</v>
      </c>
      <c r="I53" s="43">
        <v>23</v>
      </c>
      <c r="J53" s="43">
        <v>83</v>
      </c>
      <c r="K53" s="44"/>
      <c r="L53" s="43">
        <v>16.899999999999999</v>
      </c>
    </row>
    <row r="54" spans="1:12" ht="15">
      <c r="A54" s="23"/>
      <c r="B54" s="15"/>
      <c r="C54" s="11"/>
      <c r="D54" s="7" t="s">
        <v>28</v>
      </c>
      <c r="E54" s="42" t="s">
        <v>43</v>
      </c>
      <c r="F54" s="43">
        <v>80</v>
      </c>
      <c r="G54" s="43">
        <v>10</v>
      </c>
      <c r="H54" s="43">
        <v>9</v>
      </c>
      <c r="I54" s="43">
        <v>0</v>
      </c>
      <c r="J54" s="43">
        <v>147</v>
      </c>
      <c r="K54" s="44"/>
      <c r="L54" s="43">
        <v>10.5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64</v>
      </c>
      <c r="F57" s="43"/>
      <c r="G57" s="43"/>
      <c r="H57" s="43"/>
      <c r="I57" s="43"/>
      <c r="J57" s="43"/>
      <c r="K57" s="44"/>
      <c r="L57" s="43">
        <v>23.18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56</v>
      </c>
      <c r="F59" s="43"/>
      <c r="G59" s="43"/>
      <c r="H59" s="43"/>
      <c r="I59" s="43"/>
      <c r="J59" s="43"/>
      <c r="K59" s="44"/>
      <c r="L59" s="43">
        <v>13</v>
      </c>
    </row>
    <row r="60" spans="1:12" ht="15">
      <c r="A60" s="23"/>
      <c r="B60" s="15"/>
      <c r="C60" s="11"/>
      <c r="D60" s="6"/>
      <c r="E60" s="42" t="s">
        <v>40</v>
      </c>
      <c r="F60" s="43">
        <v>200</v>
      </c>
      <c r="G60" s="43">
        <v>2</v>
      </c>
      <c r="H60" s="43">
        <v>0</v>
      </c>
      <c r="I60" s="43">
        <v>18</v>
      </c>
      <c r="J60" s="43">
        <v>80</v>
      </c>
      <c r="K60" s="44"/>
      <c r="L60" s="43">
        <v>2.2799999999999998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18</v>
      </c>
      <c r="H61" s="19">
        <f t="shared" ref="H61" si="23">SUM(H52:H60)</f>
        <v>20</v>
      </c>
      <c r="I61" s="19">
        <f t="shared" ref="I61" si="24">SUM(I52:I60)</f>
        <v>46</v>
      </c>
      <c r="J61" s="19">
        <f t="shared" ref="J61:L61" si="25">SUM(J52:J60)</f>
        <v>380</v>
      </c>
      <c r="K61" s="25"/>
      <c r="L61" s="19">
        <f t="shared" si="25"/>
        <v>72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26">G51+G61</f>
        <v>18</v>
      </c>
      <c r="H62" s="32">
        <f t="shared" ref="H62" si="27">H51+H61</f>
        <v>20</v>
      </c>
      <c r="I62" s="32">
        <f t="shared" ref="I62" si="28">I51+I61</f>
        <v>46</v>
      </c>
      <c r="J62" s="32">
        <f t="shared" ref="J62:L62" si="29">J51+J61</f>
        <v>380</v>
      </c>
      <c r="K62" s="32"/>
      <c r="L62" s="32">
        <f t="shared" si="29"/>
        <v>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11</v>
      </c>
      <c r="H72" s="43">
        <v>1.5</v>
      </c>
      <c r="I72" s="43">
        <v>38</v>
      </c>
      <c r="J72" s="43">
        <v>214</v>
      </c>
      <c r="K72" s="44"/>
      <c r="L72" s="43">
        <v>38.979999999999997</v>
      </c>
    </row>
    <row r="73" spans="1:12" ht="15">
      <c r="A73" s="23"/>
      <c r="B73" s="15"/>
      <c r="C73" s="11"/>
      <c r="D73" s="7" t="s">
        <v>28</v>
      </c>
      <c r="E73" s="42" t="s">
        <v>43</v>
      </c>
      <c r="F73" s="43">
        <v>80</v>
      </c>
      <c r="G73" s="43">
        <v>12</v>
      </c>
      <c r="H73" s="43">
        <v>11</v>
      </c>
      <c r="I73" s="43">
        <v>0.7</v>
      </c>
      <c r="J73" s="43">
        <v>147</v>
      </c>
      <c r="K73" s="44"/>
      <c r="L73" s="43">
        <v>10.5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2</v>
      </c>
      <c r="H76" s="43">
        <v>1</v>
      </c>
      <c r="I76" s="43">
        <v>29</v>
      </c>
      <c r="J76" s="43">
        <v>115</v>
      </c>
      <c r="K76" s="44"/>
      <c r="L76" s="43">
        <v>12.57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44</v>
      </c>
      <c r="F78" s="43">
        <v>40</v>
      </c>
      <c r="G78" s="43">
        <v>3</v>
      </c>
      <c r="H78" s="43">
        <v>4</v>
      </c>
      <c r="I78" s="43">
        <v>3</v>
      </c>
      <c r="J78" s="43">
        <v>166</v>
      </c>
      <c r="K78" s="44"/>
      <c r="L78" s="43">
        <v>7.7</v>
      </c>
    </row>
    <row r="79" spans="1:12" ht="15">
      <c r="A79" s="23"/>
      <c r="B79" s="15"/>
      <c r="C79" s="11"/>
      <c r="D79" s="6"/>
      <c r="E79" s="42" t="s">
        <v>40</v>
      </c>
      <c r="F79" s="43">
        <v>200</v>
      </c>
      <c r="G79" s="43">
        <v>2</v>
      </c>
      <c r="H79" s="43">
        <v>0</v>
      </c>
      <c r="I79" s="43">
        <v>18</v>
      </c>
      <c r="J79" s="43">
        <v>80</v>
      </c>
      <c r="K79" s="44"/>
      <c r="L79" s="43">
        <v>2.25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30</v>
      </c>
      <c r="H80" s="19">
        <f t="shared" ref="H80" si="35">SUM(H71:H79)</f>
        <v>17.5</v>
      </c>
      <c r="I80" s="19">
        <f t="shared" ref="I80" si="36">SUM(I71:I79)</f>
        <v>88.7</v>
      </c>
      <c r="J80" s="19">
        <f t="shared" ref="J80:L80" si="37">SUM(J71:J79)</f>
        <v>722</v>
      </c>
      <c r="K80" s="25"/>
      <c r="L80" s="19">
        <f t="shared" si="37"/>
        <v>72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610</v>
      </c>
      <c r="G81" s="32">
        <f t="shared" ref="G81" si="38">G70+G80</f>
        <v>30</v>
      </c>
      <c r="H81" s="32">
        <f t="shared" ref="H81" si="39">H70+H80</f>
        <v>17.5</v>
      </c>
      <c r="I81" s="32">
        <f t="shared" ref="I81" si="40">I70+I80</f>
        <v>88.7</v>
      </c>
      <c r="J81" s="32">
        <f t="shared" ref="J81:L81" si="41">J70+J80</f>
        <v>722</v>
      </c>
      <c r="K81" s="32"/>
      <c r="L81" s="32">
        <f t="shared" si="41"/>
        <v>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1</v>
      </c>
      <c r="H90" s="43">
        <v>2</v>
      </c>
      <c r="I90" s="43">
        <v>5</v>
      </c>
      <c r="J90" s="43">
        <v>46</v>
      </c>
      <c r="K90" s="44"/>
      <c r="L90" s="43">
        <v>4.82</v>
      </c>
    </row>
    <row r="91" spans="1:12" ht="15">
      <c r="A91" s="23"/>
      <c r="B91" s="15"/>
      <c r="C91" s="11"/>
      <c r="D91" s="7" t="s">
        <v>27</v>
      </c>
      <c r="E91" s="42" t="s">
        <v>47</v>
      </c>
      <c r="F91" s="43">
        <v>250</v>
      </c>
      <c r="G91" s="43">
        <v>13</v>
      </c>
      <c r="H91" s="43">
        <v>11</v>
      </c>
      <c r="I91" s="43">
        <v>31</v>
      </c>
      <c r="J91" s="43">
        <v>179</v>
      </c>
      <c r="K91" s="44"/>
      <c r="L91" s="43">
        <v>35.479999999999997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49</v>
      </c>
      <c r="F95" s="43"/>
      <c r="G95" s="43"/>
      <c r="H95" s="43"/>
      <c r="I95" s="43"/>
      <c r="J95" s="43">
        <v>75</v>
      </c>
      <c r="K95" s="44"/>
      <c r="L95" s="43">
        <v>8.1999999999999993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48</v>
      </c>
      <c r="F97" s="43">
        <v>40</v>
      </c>
      <c r="G97" s="43">
        <v>2</v>
      </c>
      <c r="H97" s="43">
        <v>1</v>
      </c>
      <c r="I97" s="43">
        <v>29</v>
      </c>
      <c r="J97" s="43">
        <v>115</v>
      </c>
      <c r="K97" s="44"/>
      <c r="L97" s="43">
        <v>8.8000000000000007</v>
      </c>
    </row>
    <row r="98" spans="1:12" ht="15">
      <c r="A98" s="23"/>
      <c r="B98" s="15"/>
      <c r="C98" s="11"/>
      <c r="D98" s="6"/>
      <c r="E98" s="42" t="s">
        <v>50</v>
      </c>
      <c r="F98" s="43">
        <v>200</v>
      </c>
      <c r="G98" s="43">
        <v>2</v>
      </c>
      <c r="H98" s="43">
        <v>0</v>
      </c>
      <c r="I98" s="43">
        <v>28</v>
      </c>
      <c r="J98" s="43">
        <v>77</v>
      </c>
      <c r="K98" s="44"/>
      <c r="L98" s="43">
        <v>14.7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18</v>
      </c>
      <c r="H99" s="19">
        <f t="shared" ref="H99" si="47">SUM(H90:H98)</f>
        <v>14</v>
      </c>
      <c r="I99" s="19">
        <f t="shared" ref="I99" si="48">SUM(I90:I98)</f>
        <v>93</v>
      </c>
      <c r="J99" s="19">
        <f t="shared" ref="J99:L99" si="49">SUM(J90:J98)</f>
        <v>492</v>
      </c>
      <c r="K99" s="25"/>
      <c r="L99" s="19">
        <f t="shared" si="49"/>
        <v>72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550</v>
      </c>
      <c r="G100" s="32">
        <f t="shared" ref="G100" si="50">G89+G99</f>
        <v>18</v>
      </c>
      <c r="H100" s="32">
        <f t="shared" ref="H100" si="51">H89+H99</f>
        <v>14</v>
      </c>
      <c r="I100" s="32">
        <f t="shared" ref="I100" si="52">I89+I99</f>
        <v>93</v>
      </c>
      <c r="J100" s="32">
        <f t="shared" ref="J100:L100" si="53">J89+J99</f>
        <v>492</v>
      </c>
      <c r="K100" s="32"/>
      <c r="L100" s="32">
        <f t="shared" si="53"/>
        <v>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</v>
      </c>
      <c r="H109" s="43">
        <v>2</v>
      </c>
      <c r="I109" s="43">
        <v>5</v>
      </c>
      <c r="J109" s="43">
        <v>46</v>
      </c>
      <c r="K109" s="44"/>
      <c r="L109" s="43">
        <v>5.94</v>
      </c>
    </row>
    <row r="110" spans="1:12" ht="15">
      <c r="A110" s="23"/>
      <c r="B110" s="15"/>
      <c r="C110" s="11"/>
      <c r="D110" s="7" t="s">
        <v>27</v>
      </c>
      <c r="E110" s="42" t="s">
        <v>52</v>
      </c>
      <c r="F110" s="43">
        <v>150</v>
      </c>
      <c r="G110" s="43">
        <v>7</v>
      </c>
      <c r="H110" s="43">
        <v>5</v>
      </c>
      <c r="I110" s="43">
        <v>18</v>
      </c>
      <c r="J110" s="43">
        <v>145</v>
      </c>
      <c r="K110" s="44"/>
      <c r="L110" s="43">
        <v>6.6</v>
      </c>
    </row>
    <row r="111" spans="1:12" ht="15">
      <c r="A111" s="23"/>
      <c r="B111" s="15"/>
      <c r="C111" s="11"/>
      <c r="D111" s="7" t="s">
        <v>28</v>
      </c>
      <c r="E111" s="42" t="s">
        <v>53</v>
      </c>
      <c r="F111" s="43">
        <v>180</v>
      </c>
      <c r="G111" s="43">
        <v>4.5</v>
      </c>
      <c r="H111" s="43">
        <v>1.6</v>
      </c>
      <c r="I111" s="43">
        <v>27.4</v>
      </c>
      <c r="J111" s="43">
        <v>113</v>
      </c>
      <c r="K111" s="44"/>
      <c r="L111" s="43">
        <v>12.47</v>
      </c>
    </row>
    <row r="112" spans="1:12" ht="15">
      <c r="A112" s="23"/>
      <c r="B112" s="15"/>
      <c r="C112" s="11"/>
      <c r="D112" s="7" t="s">
        <v>29</v>
      </c>
      <c r="E112" s="42" t="s">
        <v>54</v>
      </c>
      <c r="F112" s="43">
        <v>130</v>
      </c>
      <c r="G112" s="43">
        <v>11</v>
      </c>
      <c r="H112" s="43">
        <v>14</v>
      </c>
      <c r="I112" s="43">
        <v>8</v>
      </c>
      <c r="J112" s="43">
        <v>137</v>
      </c>
      <c r="K112" s="44"/>
      <c r="L112" s="43">
        <v>23.95</v>
      </c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>
        <v>70</v>
      </c>
      <c r="G114" s="43">
        <v>5</v>
      </c>
      <c r="H114" s="43">
        <v>1</v>
      </c>
      <c r="I114" s="43">
        <v>26</v>
      </c>
      <c r="J114" s="43">
        <v>141</v>
      </c>
      <c r="K114" s="44"/>
      <c r="L114" s="43">
        <v>4.2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50</v>
      </c>
      <c r="F116" s="43">
        <v>200</v>
      </c>
      <c r="G116" s="43">
        <v>2</v>
      </c>
      <c r="H116" s="43">
        <v>0</v>
      </c>
      <c r="I116" s="43">
        <v>21</v>
      </c>
      <c r="J116" s="43">
        <v>83</v>
      </c>
      <c r="K116" s="44"/>
      <c r="L116" s="43">
        <v>12.93</v>
      </c>
    </row>
    <row r="117" spans="1:12" ht="15">
      <c r="A117" s="23"/>
      <c r="B117" s="15"/>
      <c r="C117" s="11"/>
      <c r="D117" s="6"/>
      <c r="E117" s="42" t="s">
        <v>44</v>
      </c>
      <c r="F117" s="43">
        <v>200</v>
      </c>
      <c r="G117" s="43">
        <v>5</v>
      </c>
      <c r="H117" s="43">
        <v>4</v>
      </c>
      <c r="I117" s="43">
        <v>23</v>
      </c>
      <c r="J117" s="43">
        <v>128</v>
      </c>
      <c r="K117" s="44"/>
      <c r="L117" s="43">
        <v>5.91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35.5</v>
      </c>
      <c r="H118" s="19">
        <f t="shared" si="56"/>
        <v>27.6</v>
      </c>
      <c r="I118" s="19">
        <f t="shared" si="56"/>
        <v>128.4</v>
      </c>
      <c r="J118" s="19">
        <f t="shared" si="56"/>
        <v>793</v>
      </c>
      <c r="K118" s="25"/>
      <c r="L118" s="19">
        <f t="shared" ref="L118" si="57">SUM(L109:L117)</f>
        <v>72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990</v>
      </c>
      <c r="G119" s="32">
        <f t="shared" ref="G119" si="58">G108+G118</f>
        <v>35.5</v>
      </c>
      <c r="H119" s="32">
        <f t="shared" ref="H119" si="59">H108+H118</f>
        <v>27.6</v>
      </c>
      <c r="I119" s="32">
        <f t="shared" ref="I119" si="60">I108+I118</f>
        <v>128.4</v>
      </c>
      <c r="J119" s="32">
        <f t="shared" ref="J119:L119" si="61">J108+J118</f>
        <v>793</v>
      </c>
      <c r="K119" s="32"/>
      <c r="L119" s="32">
        <f t="shared" si="61"/>
        <v>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25.25</v>
      </c>
      <c r="H196" s="34">
        <f t="shared" si="94"/>
        <v>18.183333333333334</v>
      </c>
      <c r="I196" s="34">
        <f t="shared" si="94"/>
        <v>97.516666666666666</v>
      </c>
      <c r="J196" s="34">
        <f t="shared" si="94"/>
        <v>603.5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72.001666666666665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2023-10-23T08:32:20Z</dcterms:modified>
</cp:coreProperties>
</file>